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5" i="1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<sst xmlns="http://schemas.openxmlformats.org/spreadsheetml/2006/main" count="68" uniqueCount="54">
  <si>
    <t>NAVODAYA DENTAL COLLEGE, RAICHUR</t>
  </si>
  <si>
    <t>POST GRADUATE RESULTS OF MAY 2019 EXAMINATIONS 2016-17 Batch</t>
  </si>
  <si>
    <t>Sl No.</t>
  </si>
  <si>
    <t>Student Name</t>
  </si>
  <si>
    <t>Univ. Reg.No.</t>
  </si>
  <si>
    <t>Score Out of 600</t>
  </si>
  <si>
    <t>Pass/ Fail</t>
  </si>
  <si>
    <t>%</t>
  </si>
  <si>
    <t>DR.AMBIKA K</t>
  </si>
  <si>
    <t>16EA726</t>
  </si>
  <si>
    <t>Pass</t>
  </si>
  <si>
    <t>DR.PATEL MAHMAD ANAS ABDUL RASHID</t>
  </si>
  <si>
    <t>16EA727</t>
  </si>
  <si>
    <t>DR.ANAND YADAV D</t>
  </si>
  <si>
    <t>16ED726</t>
  </si>
  <si>
    <t>1st Class</t>
  </si>
  <si>
    <t>DR.DUDEKULA SAI</t>
  </si>
  <si>
    <t>16ED727</t>
  </si>
  <si>
    <t>DR.ROHIT CHADHA</t>
  </si>
  <si>
    <t>16ED728</t>
  </si>
  <si>
    <t>2nd Class</t>
  </si>
  <si>
    <t>DR.PRIYADARSHINI S</t>
  </si>
  <si>
    <t>16EM726</t>
  </si>
  <si>
    <t>DR.KHAN SHAFAQAT HUSSAIN SHAMSHEER KHAN</t>
  </si>
  <si>
    <t>16EO726</t>
  </si>
  <si>
    <t>DR.MOHAMMED DAWOOD</t>
  </si>
  <si>
    <t>16EO727</t>
  </si>
  <si>
    <t>DR.SALVI PURVA CHANDRASHEKHAR</t>
  </si>
  <si>
    <t>16EO728</t>
  </si>
  <si>
    <t>DR.REVU DAS S D</t>
  </si>
  <si>
    <t>16EP726</t>
  </si>
  <si>
    <t>DR.VENKATA SAI MEGHANA M</t>
  </si>
  <si>
    <t>16EP727</t>
  </si>
  <si>
    <t>DR.ATTRGEKAR VIKAS M</t>
  </si>
  <si>
    <t>16ET726</t>
  </si>
  <si>
    <t>DR.ROHIT KUMAR SINGH</t>
  </si>
  <si>
    <t>16ET727</t>
  </si>
  <si>
    <t>DR.NITISH CHANDRA GUPTA</t>
  </si>
  <si>
    <t>16EX726</t>
  </si>
  <si>
    <t>DR.ARJUN DAS V S</t>
  </si>
  <si>
    <t>16EX727</t>
  </si>
  <si>
    <t>DR.DARAQSHAN</t>
  </si>
  <si>
    <t>16EX728</t>
  </si>
  <si>
    <t>Total Appeared Students</t>
  </si>
  <si>
    <t>First Class</t>
  </si>
  <si>
    <t>Second Class</t>
  </si>
  <si>
    <t>PRINCIPAL</t>
  </si>
  <si>
    <t>Total Pass</t>
  </si>
  <si>
    <t>Percantage</t>
  </si>
  <si>
    <t>Copy Submitted :</t>
  </si>
  <si>
    <t>The Hon'ble Chairman NET</t>
  </si>
  <si>
    <t>Copy to:</t>
  </si>
  <si>
    <t>The Registrar NET</t>
  </si>
  <si>
    <t>The Director IP&amp;SA NET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</si>
</sst>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9" fontId="2" fillId="3" borderId="6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9" fontId="3" fillId="4" borderId="9" xfId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9" fontId="3" fillId="4" borderId="12" xfId="1" applyFont="1" applyFill="1" applyBorder="1" applyAlignment="1">
      <alignment horizontal="center" vertical="center"/>
    </xf>
    <xf numFmtId="9" fontId="3" fillId="0" borderId="0" xfId="1" applyFont="1"/>
    <xf numFmtId="0" fontId="2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9" fontId="3" fillId="4" borderId="15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13" xfId="0" applyFont="1" applyBorder="1"/>
    <xf numFmtId="9" fontId="2" fillId="0" borderId="15" xfId="0" applyNumberFormat="1" applyFont="1" applyBorder="1" applyAlignment="1">
      <alignment horizontal="center"/>
    </xf>
    <xf numFmtId="0" fontId="2" fillId="0" borderId="0" xfId="0" applyFont="1" applyBorder="1"/>
    <xf numFmtId="9" fontId="2" fillId="0" borderId="0" xfId="0" applyNumberFormat="1" applyFont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sqref="A1:XFD1048576"/>
    </sheetView>
  </sheetViews>
  <sheetFormatPr defaultColWidth="19.7109375" defaultRowHeight="13.5"/>
  <cols>
    <col min="1" max="1" width="6.140625" style="4" bestFit="1" customWidth="1"/>
    <col min="2" max="2" width="49.7109375" style="4" bestFit="1" customWidth="1"/>
    <col min="3" max="3" width="10.28515625" style="4" bestFit="1" customWidth="1"/>
    <col min="4" max="4" width="9.42578125" style="28" bestFit="1" customWidth="1"/>
    <col min="5" max="5" width="9" style="28" bestFit="1" customWidth="1"/>
    <col min="6" max="6" width="6.28515625" style="29" customWidth="1"/>
    <col min="7" max="16384" width="19.7109375" style="4"/>
  </cols>
  <sheetData>
    <row r="1" spans="1:8" ht="15.75" customHeight="1" thickBot="1">
      <c r="A1" s="1" t="s">
        <v>0</v>
      </c>
      <c r="B1" s="2"/>
      <c r="C1" s="2"/>
      <c r="D1" s="2"/>
      <c r="E1" s="2"/>
      <c r="F1" s="3"/>
    </row>
    <row r="2" spans="1:8" ht="15.75" customHeight="1" thickBot="1">
      <c r="A2" s="1" t="s">
        <v>1</v>
      </c>
      <c r="B2" s="2"/>
      <c r="C2" s="2"/>
      <c r="D2" s="2"/>
      <c r="E2" s="2"/>
      <c r="F2" s="3"/>
    </row>
    <row r="3" spans="1:8" s="9" customFormat="1" ht="30.75" thickBo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pans="1:8">
      <c r="A4" s="10">
        <v>1</v>
      </c>
      <c r="B4" s="11" t="s">
        <v>8</v>
      </c>
      <c r="C4" s="12" t="s">
        <v>9</v>
      </c>
      <c r="D4" s="13">
        <v>308</v>
      </c>
      <c r="E4" s="13" t="s">
        <v>10</v>
      </c>
      <c r="F4" s="14">
        <f>308/600</f>
        <v>0.51333333333333331</v>
      </c>
    </row>
    <row r="5" spans="1:8">
      <c r="A5" s="15">
        <v>2</v>
      </c>
      <c r="B5" s="16" t="s">
        <v>11</v>
      </c>
      <c r="C5" s="17" t="s">
        <v>12</v>
      </c>
      <c r="D5" s="18">
        <v>304</v>
      </c>
      <c r="E5" s="18" t="s">
        <v>10</v>
      </c>
      <c r="F5" s="19">
        <f>304/600</f>
        <v>0.50666666666666671</v>
      </c>
      <c r="H5" s="20"/>
    </row>
    <row r="6" spans="1:8" ht="15">
      <c r="A6" s="15">
        <v>3</v>
      </c>
      <c r="B6" s="16" t="s">
        <v>13</v>
      </c>
      <c r="C6" s="17" t="s">
        <v>14</v>
      </c>
      <c r="D6" s="18">
        <v>388</v>
      </c>
      <c r="E6" s="21" t="s">
        <v>15</v>
      </c>
      <c r="F6" s="19">
        <f>388/600</f>
        <v>0.64666666666666661</v>
      </c>
    </row>
    <row r="7" spans="1:8" ht="15">
      <c r="A7" s="15">
        <v>4</v>
      </c>
      <c r="B7" s="16" t="s">
        <v>16</v>
      </c>
      <c r="C7" s="17" t="s">
        <v>17</v>
      </c>
      <c r="D7" s="18">
        <v>436</v>
      </c>
      <c r="E7" s="21" t="s">
        <v>15</v>
      </c>
      <c r="F7" s="19">
        <f>436/600</f>
        <v>0.72666666666666668</v>
      </c>
    </row>
    <row r="8" spans="1:8">
      <c r="A8" s="15">
        <v>5</v>
      </c>
      <c r="B8" s="16" t="s">
        <v>18</v>
      </c>
      <c r="C8" s="17" t="s">
        <v>19</v>
      </c>
      <c r="D8" s="18">
        <v>383</v>
      </c>
      <c r="E8" s="18" t="s">
        <v>20</v>
      </c>
      <c r="F8" s="19">
        <f>383/600</f>
        <v>0.63833333333333331</v>
      </c>
    </row>
    <row r="9" spans="1:8" ht="15">
      <c r="A9" s="15">
        <v>6</v>
      </c>
      <c r="B9" s="16" t="s">
        <v>21</v>
      </c>
      <c r="C9" s="17" t="s">
        <v>22</v>
      </c>
      <c r="D9" s="18">
        <v>410</v>
      </c>
      <c r="E9" s="21" t="s">
        <v>15</v>
      </c>
      <c r="F9" s="19">
        <f>410/600</f>
        <v>0.68333333333333335</v>
      </c>
    </row>
    <row r="10" spans="1:8">
      <c r="A10" s="15">
        <v>7</v>
      </c>
      <c r="B10" s="16" t="s">
        <v>23</v>
      </c>
      <c r="C10" s="17" t="s">
        <v>24</v>
      </c>
      <c r="D10" s="18">
        <v>340</v>
      </c>
      <c r="E10" s="18" t="s">
        <v>20</v>
      </c>
      <c r="F10" s="19">
        <f>340/600</f>
        <v>0.56666666666666665</v>
      </c>
    </row>
    <row r="11" spans="1:8">
      <c r="A11" s="15">
        <v>8</v>
      </c>
      <c r="B11" s="16" t="s">
        <v>25</v>
      </c>
      <c r="C11" s="17" t="s">
        <v>26</v>
      </c>
      <c r="D11" s="18">
        <v>321</v>
      </c>
      <c r="E11" s="18" t="s">
        <v>10</v>
      </c>
      <c r="F11" s="19">
        <f>321/600</f>
        <v>0.53500000000000003</v>
      </c>
    </row>
    <row r="12" spans="1:8">
      <c r="A12" s="15">
        <v>9</v>
      </c>
      <c r="B12" s="16" t="s">
        <v>27</v>
      </c>
      <c r="C12" s="17" t="s">
        <v>28</v>
      </c>
      <c r="D12" s="18">
        <v>314</v>
      </c>
      <c r="E12" s="18" t="s">
        <v>10</v>
      </c>
      <c r="F12" s="19">
        <f>314/600</f>
        <v>0.52333333333333332</v>
      </c>
    </row>
    <row r="13" spans="1:8">
      <c r="A13" s="15">
        <v>10</v>
      </c>
      <c r="B13" s="16" t="s">
        <v>29</v>
      </c>
      <c r="C13" s="17" t="s">
        <v>30</v>
      </c>
      <c r="D13" s="18">
        <v>369</v>
      </c>
      <c r="E13" s="18" t="s">
        <v>20</v>
      </c>
      <c r="F13" s="19">
        <f>369/600</f>
        <v>0.61499999999999999</v>
      </c>
      <c r="G13" s="20"/>
    </row>
    <row r="14" spans="1:8">
      <c r="A14" s="15">
        <v>11</v>
      </c>
      <c r="B14" s="16" t="s">
        <v>31</v>
      </c>
      <c r="C14" s="17" t="s">
        <v>32</v>
      </c>
      <c r="D14" s="18">
        <v>350</v>
      </c>
      <c r="E14" s="18" t="s">
        <v>20</v>
      </c>
      <c r="F14" s="19">
        <f>350/600</f>
        <v>0.58333333333333337</v>
      </c>
    </row>
    <row r="15" spans="1:8" ht="15">
      <c r="A15" s="15">
        <v>12</v>
      </c>
      <c r="B15" s="16" t="s">
        <v>33</v>
      </c>
      <c r="C15" s="17" t="s">
        <v>34</v>
      </c>
      <c r="D15" s="18">
        <v>398</v>
      </c>
      <c r="E15" s="21" t="s">
        <v>15</v>
      </c>
      <c r="F15" s="19">
        <f>398/600</f>
        <v>0.66333333333333333</v>
      </c>
    </row>
    <row r="16" spans="1:8">
      <c r="A16" s="15">
        <v>13</v>
      </c>
      <c r="B16" s="16" t="s">
        <v>35</v>
      </c>
      <c r="C16" s="17" t="s">
        <v>36</v>
      </c>
      <c r="D16" s="18">
        <v>372</v>
      </c>
      <c r="E16" s="18" t="s">
        <v>20</v>
      </c>
      <c r="F16" s="19">
        <f>372/600</f>
        <v>0.62</v>
      </c>
    </row>
    <row r="17" spans="1:8" ht="15">
      <c r="A17" s="15">
        <v>14</v>
      </c>
      <c r="B17" s="16" t="s">
        <v>37</v>
      </c>
      <c r="C17" s="17" t="s">
        <v>38</v>
      </c>
      <c r="D17" s="18">
        <v>422</v>
      </c>
      <c r="E17" s="21" t="s">
        <v>15</v>
      </c>
      <c r="F17" s="19">
        <f>422/600</f>
        <v>0.70333333333333337</v>
      </c>
    </row>
    <row r="18" spans="1:8">
      <c r="A18" s="15">
        <v>15</v>
      </c>
      <c r="B18" s="16" t="s">
        <v>39</v>
      </c>
      <c r="C18" s="17" t="s">
        <v>40</v>
      </c>
      <c r="D18" s="18">
        <v>312</v>
      </c>
      <c r="E18" s="18" t="s">
        <v>10</v>
      </c>
      <c r="F18" s="19">
        <f>312/600</f>
        <v>0.52</v>
      </c>
    </row>
    <row r="19" spans="1:8" ht="15.75" thickBot="1">
      <c r="A19" s="22">
        <v>16</v>
      </c>
      <c r="B19" s="23" t="s">
        <v>41</v>
      </c>
      <c r="C19" s="24" t="s">
        <v>42</v>
      </c>
      <c r="D19" s="25">
        <v>418</v>
      </c>
      <c r="E19" s="26" t="s">
        <v>15</v>
      </c>
      <c r="F19" s="27">
        <f>418/600</f>
        <v>0.69666666666666666</v>
      </c>
      <c r="H19" s="20"/>
    </row>
    <row r="20" spans="1:8" ht="14.25" thickBot="1"/>
    <row r="21" spans="1:8" ht="15">
      <c r="B21" s="30" t="s">
        <v>43</v>
      </c>
      <c r="C21" s="31">
        <v>16</v>
      </c>
    </row>
    <row r="22" spans="1:8">
      <c r="B22" s="32" t="s">
        <v>44</v>
      </c>
      <c r="C22" s="33">
        <v>6</v>
      </c>
    </row>
    <row r="23" spans="1:8" ht="15">
      <c r="B23" s="34" t="s">
        <v>45</v>
      </c>
      <c r="C23" s="35">
        <v>5</v>
      </c>
      <c r="D23" s="36" t="s">
        <v>46</v>
      </c>
      <c r="E23" s="36"/>
      <c r="F23" s="36"/>
    </row>
    <row r="24" spans="1:8" ht="15">
      <c r="B24" s="32" t="s">
        <v>10</v>
      </c>
      <c r="C24" s="33">
        <v>5</v>
      </c>
      <c r="D24" s="36"/>
      <c r="E24" s="36"/>
      <c r="F24" s="36"/>
    </row>
    <row r="25" spans="1:8" ht="15">
      <c r="B25" s="37" t="s">
        <v>47</v>
      </c>
      <c r="C25" s="38">
        <f>SUM(C22:C24)</f>
        <v>16</v>
      </c>
    </row>
    <row r="26" spans="1:8" ht="15.75" thickBot="1">
      <c r="B26" s="39" t="s">
        <v>48</v>
      </c>
      <c r="C26" s="40">
        <v>1</v>
      </c>
    </row>
    <row r="27" spans="1:8" ht="15">
      <c r="B27" s="41"/>
      <c r="C27" s="42"/>
    </row>
    <row r="28" spans="1:8" ht="15">
      <c r="B28" s="41"/>
      <c r="C28" s="42"/>
    </row>
    <row r="29" spans="1:8" ht="15">
      <c r="B29" s="43" t="s">
        <v>49</v>
      </c>
    </row>
    <row r="30" spans="1:8">
      <c r="B30" s="4" t="s">
        <v>50</v>
      </c>
    </row>
    <row r="31" spans="1:8" ht="15">
      <c r="B31" s="43" t="s">
        <v>51</v>
      </c>
    </row>
    <row r="32" spans="1:8">
      <c r="B32" s="4" t="s">
        <v>52</v>
      </c>
    </row>
    <row r="33" spans="2:2">
      <c r="B33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2020-08-27T05:17:39Z</dcterms:modified>
</cp:coreProperties>
</file>